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E2325493-DBC1-4473-AB7B-565218554F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vlileba (2)" sheetId="4" r:id="rId1"/>
  </sheets>
  <definedNames>
    <definedName name="_xlnm.Print_Area" localSheetId="0">'cvlileba (2)'!$A$1:$W$14</definedName>
  </definedNames>
  <calcPr calcId="191029"/>
</workbook>
</file>

<file path=xl/calcChain.xml><?xml version="1.0" encoding="utf-8"?>
<calcChain xmlns="http://schemas.openxmlformats.org/spreadsheetml/2006/main">
  <c r="V14" i="4" l="1"/>
  <c r="H10" i="4" l="1"/>
  <c r="H8" i="4"/>
  <c r="H9" i="4"/>
  <c r="H7" i="4"/>
  <c r="V10" i="4"/>
  <c r="V9" i="4"/>
  <c r="V8" i="4"/>
  <c r="V13" i="4"/>
  <c r="V12" i="4"/>
  <c r="V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3" authorId="0" shapeId="0" xr:uid="{5660ABCD-5AE4-41B5-B885-0B38723D7AFE}">
      <text>
        <r>
          <rPr>
            <b/>
            <sz val="8"/>
            <color indexed="81"/>
            <rFont val="Tahoma"/>
            <family val="2"/>
            <charset val="204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<sst xmlns="http://schemas.openxmlformats.org/spreadsheetml/2006/main" count="86" uniqueCount="58">
  <si>
    <t>№</t>
  </si>
  <si>
    <t>ანძის მარკა</t>
  </si>
  <si>
    <t>ანძის დანიშნულება და კონსტრუქციული შესრულება</t>
  </si>
  <si>
    <t>ანძების საპიკეტო ნომრები</t>
  </si>
  <si>
    <t>ПОЕМ</t>
  </si>
  <si>
    <t>ერთ. წონა (ტ)</t>
  </si>
  <si>
    <t>სულ წონა (ტ)</t>
  </si>
  <si>
    <t>შუალედური</t>
  </si>
  <si>
    <t>4</t>
  </si>
  <si>
    <t>5</t>
  </si>
  <si>
    <t>რაოდ. (ცალი)</t>
  </si>
  <si>
    <t xml:space="preserve">ანძების რაოდენობა </t>
  </si>
  <si>
    <t>სულ</t>
  </si>
  <si>
    <t>22</t>
  </si>
  <si>
    <t>ერთ. ტ</t>
  </si>
  <si>
    <t>სულ, ტ</t>
  </si>
  <si>
    <t>2</t>
  </si>
  <si>
    <t>24</t>
  </si>
  <si>
    <t>3</t>
  </si>
  <si>
    <t>1,976</t>
  </si>
  <si>
    <t>7,132</t>
  </si>
  <si>
    <t>3,18</t>
  </si>
  <si>
    <t>ტრავერსები გვარლის სადგარებით, გვარლის სადგარები კონსოლებით (იღებება წითლად)</t>
  </si>
  <si>
    <t>ანძების დგარები (იღებება თუთიისფრად)</t>
  </si>
  <si>
    <t>13</t>
  </si>
  <si>
    <t>ერთ. დაგრუნტ. ლარი</t>
  </si>
  <si>
    <t>ერთ. შეღებვა ლარი</t>
  </si>
  <si>
    <t>ერთ. ფასი. ლარი</t>
  </si>
  <si>
    <t>სულ ფასი. ლარი</t>
  </si>
  <si>
    <t>19</t>
  </si>
  <si>
    <t>სულ, ფასი (ლარი)</t>
  </si>
  <si>
    <t>ანძების წონა (ტონა) და ღირებულება (ლარი, დღგ-ს ჩათვლით)</t>
  </si>
  <si>
    <t>14</t>
  </si>
  <si>
    <t>15</t>
  </si>
  <si>
    <t>16</t>
  </si>
  <si>
    <t>20</t>
  </si>
  <si>
    <t>21</t>
  </si>
  <si>
    <t>1x3</t>
  </si>
  <si>
    <t>1x2</t>
  </si>
  <si>
    <t>1</t>
  </si>
  <si>
    <t>ЦУТ+5</t>
  </si>
  <si>
    <t xml:space="preserve">500 კვ ეგხ „ქართლი-1“-ის  N22-N54 ფოლადის ანძების წონები და ანტიკოროზიული დაცვის სამუშაოების მოცულობები </t>
  </si>
  <si>
    <t>26, 27, 30, 31, 32, 33, 35, 36, 37, 38, 41, 42, 43, 44, 48, 49, 50, 51, 52, 53, 54</t>
  </si>
  <si>
    <t>ЦУТ</t>
  </si>
  <si>
    <t>საანკერო–კუთხური. თავისუფლად მდგომი, სამდგარიანი</t>
  </si>
  <si>
    <t>4x3</t>
  </si>
  <si>
    <t>6</t>
  </si>
  <si>
    <t>ЦУТ+12</t>
  </si>
  <si>
    <t>ПОТ</t>
  </si>
  <si>
    <t>3x3</t>
  </si>
  <si>
    <t>22, 23, 28, 29</t>
  </si>
  <si>
    <t>ПГТ</t>
  </si>
  <si>
    <t>ПТ-35</t>
  </si>
  <si>
    <t>25, 39</t>
  </si>
  <si>
    <t>21x2</t>
  </si>
  <si>
    <t xml:space="preserve">40, 45, 47 </t>
  </si>
  <si>
    <t>საანკერო–კუთხ. თავისუფლად მდგომი, სამდგარიანი, 12 მ. ამაღლებული</t>
  </si>
  <si>
    <t>ფორმა 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</si>
</sst>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₾_-;\-* #,##0.00\ _₾_-;_-* &quot;-&quot;??\ _₾_-;_-@_-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1"/>
      <color theme="1"/>
      <name val="Sylfaen"/>
      <family val="1"/>
    </font>
    <font>
      <i/>
      <sz val="11"/>
      <color theme="1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b/>
      <i/>
      <sz val="11"/>
      <color theme="1"/>
      <name val="Sylfaen"/>
      <family val="1"/>
    </font>
    <font>
      <sz val="11"/>
      <color theme="1"/>
      <name val="Calibri"/>
      <family val="2"/>
      <charset val="204"/>
      <scheme val="minor"/>
    </font>
    <font>
      <b/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0">
    <xf numFmtId="0" fontId="0" fillId="0" borderId="0" xfId="0"/>
    <xf numFmtId="2" fontId="2" fillId="2" borderId="0" xfId="0" applyNumberFormat="1" applyFont="1" applyFill="1"/>
    <xf numFmtId="2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900CD-A14F-4418-9CAB-E1406E7E657B}">
  <dimension ref="A1:W14"/>
  <sheetViews>
    <sheetView tabSelected="1" view="pageBreakPreview" zoomScaleNormal="78" zoomScaleSheetLayoutView="100" workbookViewId="0">
      <selection activeCell="M3" sqref="M3:T4"/>
    </sheetView>
  </sheetViews>
  <sheetFormatPr defaultColWidth="11" defaultRowHeight="15" x14ac:dyDescent="0.25"/>
  <cols>
    <col min="1" max="1" width="5.85546875" style="2" customWidth="1"/>
    <col min="2" max="2" width="9.85546875" style="1" customWidth="1"/>
    <col min="3" max="3" width="25.85546875" style="1" customWidth="1"/>
    <col min="4" max="4" width="22.85546875" style="1" customWidth="1"/>
    <col min="5" max="5" width="11.28515625" style="1" bestFit="1" customWidth="1"/>
    <col min="6" max="6" width="11.140625" style="1" bestFit="1" customWidth="1"/>
    <col min="7" max="7" width="10.85546875" style="1" customWidth="1"/>
    <col min="8" max="8" width="12.7109375" style="1" customWidth="1"/>
    <col min="9" max="9" width="12.42578125" style="1" customWidth="1"/>
    <col min="10" max="10" width="10.7109375" style="1" customWidth="1"/>
    <col min="11" max="11" width="10.140625" style="1" customWidth="1"/>
    <col min="12" max="12" width="9.5703125" style="1" customWidth="1"/>
    <col min="13" max="13" width="10.42578125" style="1" customWidth="1"/>
    <col min="14" max="14" width="10.42578125" style="1" hidden="1" customWidth="1"/>
    <col min="15" max="15" width="9.42578125" style="1" customWidth="1"/>
    <col min="16" max="16" width="14" style="1" customWidth="1"/>
    <col min="17" max="17" width="11.5703125" style="1" customWidth="1"/>
    <col min="18" max="18" width="11" style="1" customWidth="1"/>
    <col min="19" max="19" width="10.42578125" style="1" customWidth="1"/>
    <col min="20" max="20" width="8.85546875" style="1" customWidth="1"/>
    <col min="21" max="21" width="10.5703125" style="1" customWidth="1"/>
    <col min="22" max="22" width="12.28515625" style="1" customWidth="1"/>
    <col min="23" max="16384" width="11" style="1"/>
  </cols>
  <sheetData>
    <row r="1" spans="1:23" ht="30.75" customHeight="1" x14ac:dyDescent="0.25">
      <c r="A1" s="39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21.75" customHeight="1" x14ac:dyDescent="0.25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5"/>
    </row>
    <row r="3" spans="1:23" ht="15" customHeight="1" x14ac:dyDescent="0.25">
      <c r="A3" s="30" t="s">
        <v>0</v>
      </c>
      <c r="B3" s="30" t="s">
        <v>1</v>
      </c>
      <c r="C3" s="30" t="s">
        <v>2</v>
      </c>
      <c r="D3" s="30" t="s">
        <v>3</v>
      </c>
      <c r="E3" s="30" t="s">
        <v>11</v>
      </c>
      <c r="F3" s="32" t="s">
        <v>22</v>
      </c>
      <c r="G3" s="33"/>
      <c r="H3" s="33"/>
      <c r="I3" s="33"/>
      <c r="J3" s="33"/>
      <c r="K3" s="33"/>
      <c r="L3" s="34"/>
      <c r="M3" s="32" t="s">
        <v>23</v>
      </c>
      <c r="N3" s="33"/>
      <c r="O3" s="33"/>
      <c r="P3" s="33"/>
      <c r="Q3" s="33"/>
      <c r="R3" s="33"/>
      <c r="S3" s="33"/>
      <c r="T3" s="34"/>
      <c r="U3" s="37" t="s">
        <v>31</v>
      </c>
      <c r="V3" s="37"/>
      <c r="W3" s="37"/>
    </row>
    <row r="4" spans="1:23" ht="59.25" customHeight="1" x14ac:dyDescent="0.25">
      <c r="A4" s="31"/>
      <c r="B4" s="31"/>
      <c r="C4" s="31"/>
      <c r="D4" s="31"/>
      <c r="E4" s="31"/>
      <c r="F4" s="35"/>
      <c r="G4" s="29"/>
      <c r="H4" s="29"/>
      <c r="I4" s="29"/>
      <c r="J4" s="29"/>
      <c r="K4" s="29"/>
      <c r="L4" s="36"/>
      <c r="M4" s="35"/>
      <c r="N4" s="29"/>
      <c r="O4" s="29"/>
      <c r="P4" s="29"/>
      <c r="Q4" s="29"/>
      <c r="R4" s="29"/>
      <c r="S4" s="29"/>
      <c r="T4" s="36"/>
      <c r="U4" s="38"/>
      <c r="V4" s="38"/>
      <c r="W4" s="38"/>
    </row>
    <row r="5" spans="1:23" ht="51.75" customHeight="1" x14ac:dyDescent="0.25">
      <c r="A5" s="31"/>
      <c r="B5" s="31"/>
      <c r="C5" s="31"/>
      <c r="D5" s="31"/>
      <c r="E5" s="31"/>
      <c r="F5" s="26" t="s">
        <v>10</v>
      </c>
      <c r="G5" s="26" t="s">
        <v>5</v>
      </c>
      <c r="H5" s="26" t="s">
        <v>6</v>
      </c>
      <c r="I5" s="26" t="s">
        <v>25</v>
      </c>
      <c r="J5" s="26" t="s">
        <v>26</v>
      </c>
      <c r="K5" s="26" t="s">
        <v>27</v>
      </c>
      <c r="L5" s="26" t="s">
        <v>28</v>
      </c>
      <c r="M5" s="26" t="s">
        <v>10</v>
      </c>
      <c r="N5" s="26"/>
      <c r="O5" s="26" t="s">
        <v>5</v>
      </c>
      <c r="P5" s="26" t="s">
        <v>6</v>
      </c>
      <c r="Q5" s="26" t="s">
        <v>25</v>
      </c>
      <c r="R5" s="26" t="s">
        <v>26</v>
      </c>
      <c r="S5" s="26" t="s">
        <v>27</v>
      </c>
      <c r="T5" s="26" t="s">
        <v>28</v>
      </c>
      <c r="U5" s="26" t="s">
        <v>14</v>
      </c>
      <c r="V5" s="10" t="s">
        <v>15</v>
      </c>
      <c r="W5" s="27" t="s">
        <v>30</v>
      </c>
    </row>
    <row r="6" spans="1:23" s="3" customFormat="1" x14ac:dyDescent="0.25">
      <c r="A6" s="5">
        <v>1</v>
      </c>
      <c r="B6" s="5">
        <v>2</v>
      </c>
      <c r="C6" s="5">
        <v>3</v>
      </c>
      <c r="D6" s="5" t="s">
        <v>8</v>
      </c>
      <c r="E6" s="5" t="s">
        <v>9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 t="s">
        <v>24</v>
      </c>
      <c r="N6" s="5"/>
      <c r="O6" s="5" t="s">
        <v>32</v>
      </c>
      <c r="P6" s="5" t="s">
        <v>33</v>
      </c>
      <c r="Q6" s="5" t="s">
        <v>34</v>
      </c>
      <c r="R6" s="5">
        <v>17</v>
      </c>
      <c r="S6" s="5">
        <v>18</v>
      </c>
      <c r="T6" s="5" t="s">
        <v>29</v>
      </c>
      <c r="U6" s="5" t="s">
        <v>35</v>
      </c>
      <c r="V6" s="11" t="s">
        <v>36</v>
      </c>
      <c r="W6" s="5" t="s">
        <v>13</v>
      </c>
    </row>
    <row r="7" spans="1:23" s="3" customFormat="1" ht="95.25" customHeight="1" x14ac:dyDescent="0.25">
      <c r="A7" s="18" t="s">
        <v>39</v>
      </c>
      <c r="B7" s="18" t="s">
        <v>4</v>
      </c>
      <c r="C7" s="6" t="s">
        <v>7</v>
      </c>
      <c r="D7" s="19" t="s">
        <v>42</v>
      </c>
      <c r="E7" s="20">
        <v>21</v>
      </c>
      <c r="F7" s="6" t="s">
        <v>36</v>
      </c>
      <c r="G7" s="21" t="s">
        <v>21</v>
      </c>
      <c r="H7" s="21">
        <f>F7*G7</f>
        <v>66.78</v>
      </c>
      <c r="I7" s="14"/>
      <c r="J7" s="14"/>
      <c r="K7" s="14"/>
      <c r="L7" s="14"/>
      <c r="M7" s="6" t="s">
        <v>54</v>
      </c>
      <c r="N7" s="6" t="s">
        <v>19</v>
      </c>
      <c r="O7" s="21" t="s">
        <v>19</v>
      </c>
      <c r="P7" s="21">
        <v>82.992000000000004</v>
      </c>
      <c r="Q7" s="14"/>
      <c r="R7" s="15"/>
      <c r="S7" s="15"/>
      <c r="T7" s="12"/>
      <c r="U7" s="22" t="s">
        <v>20</v>
      </c>
      <c r="V7" s="23">
        <f>E7*U7</f>
        <v>149.77199999999999</v>
      </c>
      <c r="W7" s="16"/>
    </row>
    <row r="8" spans="1:23" s="3" customFormat="1" ht="69.75" customHeight="1" x14ac:dyDescent="0.25">
      <c r="A8" s="18" t="s">
        <v>39</v>
      </c>
      <c r="B8" s="18" t="s">
        <v>48</v>
      </c>
      <c r="C8" s="6" t="s">
        <v>7</v>
      </c>
      <c r="D8" s="20">
        <v>46</v>
      </c>
      <c r="E8" s="24">
        <v>1</v>
      </c>
      <c r="F8" s="6" t="s">
        <v>39</v>
      </c>
      <c r="G8" s="21">
        <v>4.5990000000000002</v>
      </c>
      <c r="H8" s="21">
        <f>F8*G8</f>
        <v>4.5990000000000002</v>
      </c>
      <c r="I8" s="14"/>
      <c r="J8" s="14"/>
      <c r="K8" s="14"/>
      <c r="L8" s="14"/>
      <c r="M8" s="6" t="s">
        <v>38</v>
      </c>
      <c r="N8" s="6" t="s">
        <v>13</v>
      </c>
      <c r="O8" s="21">
        <v>3.077</v>
      </c>
      <c r="P8" s="21">
        <v>6.1539999999999999</v>
      </c>
      <c r="Q8" s="14"/>
      <c r="R8" s="15"/>
      <c r="S8" s="15"/>
      <c r="T8" s="16"/>
      <c r="U8" s="21">
        <v>10.753</v>
      </c>
      <c r="V8" s="23">
        <f>E8*U8</f>
        <v>10.753</v>
      </c>
      <c r="W8" s="16"/>
    </row>
    <row r="9" spans="1:23" s="3" customFormat="1" ht="69.75" customHeight="1" x14ac:dyDescent="0.25">
      <c r="A9" s="18" t="s">
        <v>39</v>
      </c>
      <c r="B9" s="18" t="s">
        <v>51</v>
      </c>
      <c r="C9" s="6" t="s">
        <v>7</v>
      </c>
      <c r="D9" s="20">
        <v>24</v>
      </c>
      <c r="E9" s="24">
        <v>1</v>
      </c>
      <c r="F9" s="6" t="s">
        <v>39</v>
      </c>
      <c r="G9" s="21">
        <v>8.8559999999999999</v>
      </c>
      <c r="H9" s="21">
        <f>F9*G9</f>
        <v>8.8559999999999999</v>
      </c>
      <c r="I9" s="14"/>
      <c r="J9" s="14"/>
      <c r="K9" s="14"/>
      <c r="L9" s="14"/>
      <c r="M9" s="6" t="s">
        <v>39</v>
      </c>
      <c r="N9" s="6" t="s">
        <v>13</v>
      </c>
      <c r="O9" s="21">
        <v>10.98</v>
      </c>
      <c r="P9" s="21">
        <v>10.98</v>
      </c>
      <c r="Q9" s="14"/>
      <c r="R9" s="15"/>
      <c r="S9" s="15"/>
      <c r="T9" s="16"/>
      <c r="U9" s="21">
        <v>19.835999999999999</v>
      </c>
      <c r="V9" s="23">
        <f>E9*U9</f>
        <v>19.835999999999999</v>
      </c>
      <c r="W9" s="16"/>
    </row>
    <row r="10" spans="1:23" s="3" customFormat="1" ht="69.75" customHeight="1" x14ac:dyDescent="0.25">
      <c r="A10" s="18" t="s">
        <v>39</v>
      </c>
      <c r="B10" s="18" t="s">
        <v>52</v>
      </c>
      <c r="C10" s="6" t="s">
        <v>7</v>
      </c>
      <c r="D10" s="20" t="s">
        <v>53</v>
      </c>
      <c r="E10" s="24">
        <v>2</v>
      </c>
      <c r="F10" s="6" t="s">
        <v>16</v>
      </c>
      <c r="G10" s="21">
        <v>9.375</v>
      </c>
      <c r="H10" s="21">
        <f>F10*G10</f>
        <v>18.75</v>
      </c>
      <c r="I10" s="14"/>
      <c r="J10" s="14"/>
      <c r="K10" s="14"/>
      <c r="L10" s="14"/>
      <c r="M10" s="6" t="s">
        <v>16</v>
      </c>
      <c r="N10" s="6" t="s">
        <v>13</v>
      </c>
      <c r="O10" s="21">
        <v>14.112</v>
      </c>
      <c r="P10" s="21">
        <v>28.224</v>
      </c>
      <c r="Q10" s="14"/>
      <c r="R10" s="15"/>
      <c r="S10" s="15"/>
      <c r="T10" s="16"/>
      <c r="U10" s="21">
        <v>23.486999999999998</v>
      </c>
      <c r="V10" s="23">
        <f>E10*U10</f>
        <v>46.973999999999997</v>
      </c>
      <c r="W10" s="16"/>
    </row>
    <row r="11" spans="1:23" s="3" customFormat="1" ht="42.75" customHeight="1" x14ac:dyDescent="0.25">
      <c r="A11" s="18" t="s">
        <v>18</v>
      </c>
      <c r="B11" s="18" t="s">
        <v>43</v>
      </c>
      <c r="C11" s="6" t="s">
        <v>44</v>
      </c>
      <c r="D11" s="20">
        <v>34</v>
      </c>
      <c r="E11" s="20">
        <v>1</v>
      </c>
      <c r="F11" s="6" t="s">
        <v>37</v>
      </c>
      <c r="G11" s="21">
        <v>2.4550000000000001</v>
      </c>
      <c r="H11" s="21">
        <v>7.3650000000000002</v>
      </c>
      <c r="I11" s="14"/>
      <c r="J11" s="14"/>
      <c r="K11" s="14"/>
      <c r="L11" s="14"/>
      <c r="M11" s="6" t="s">
        <v>37</v>
      </c>
      <c r="N11" s="6"/>
      <c r="O11" s="21">
        <v>6.9470000000000001</v>
      </c>
      <c r="P11" s="21">
        <v>20.841000000000001</v>
      </c>
      <c r="Q11" s="15"/>
      <c r="R11" s="12"/>
      <c r="S11" s="16"/>
      <c r="T11" s="16"/>
      <c r="U11" s="22">
        <v>28.206</v>
      </c>
      <c r="V11" s="23">
        <v>28.206</v>
      </c>
      <c r="W11" s="16"/>
    </row>
    <row r="12" spans="1:23" s="3" customFormat="1" ht="63.75" customHeight="1" x14ac:dyDescent="0.25">
      <c r="A12" s="18" t="s">
        <v>8</v>
      </c>
      <c r="B12" s="18" t="s">
        <v>40</v>
      </c>
      <c r="C12" s="6" t="s">
        <v>44</v>
      </c>
      <c r="D12" s="20" t="s">
        <v>55</v>
      </c>
      <c r="E12" s="24">
        <v>3</v>
      </c>
      <c r="F12" s="6" t="s">
        <v>49</v>
      </c>
      <c r="G12" s="21">
        <v>2.4550000000000001</v>
      </c>
      <c r="H12" s="21">
        <v>22.094999999999999</v>
      </c>
      <c r="I12" s="14"/>
      <c r="J12" s="14"/>
      <c r="K12" s="14"/>
      <c r="L12" s="14"/>
      <c r="M12" s="6" t="s">
        <v>49</v>
      </c>
      <c r="N12" s="6" t="s">
        <v>46</v>
      </c>
      <c r="O12" s="21">
        <v>9.2550000000000008</v>
      </c>
      <c r="P12" s="21">
        <v>83.295000000000002</v>
      </c>
      <c r="Q12" s="14"/>
      <c r="R12" s="15"/>
      <c r="S12" s="15"/>
      <c r="T12" s="12"/>
      <c r="U12" s="21">
        <v>35.131999999999998</v>
      </c>
      <c r="V12" s="23">
        <f>E12*U12</f>
        <v>105.39599999999999</v>
      </c>
      <c r="W12" s="16"/>
    </row>
    <row r="13" spans="1:23" s="3" customFormat="1" ht="83.25" customHeight="1" x14ac:dyDescent="0.25">
      <c r="A13" s="18" t="s">
        <v>9</v>
      </c>
      <c r="B13" s="18" t="s">
        <v>47</v>
      </c>
      <c r="C13" s="6" t="s">
        <v>56</v>
      </c>
      <c r="D13" s="20" t="s">
        <v>50</v>
      </c>
      <c r="E13" s="24">
        <v>4</v>
      </c>
      <c r="F13" s="6" t="s">
        <v>45</v>
      </c>
      <c r="G13" s="21">
        <v>2.4550000000000001</v>
      </c>
      <c r="H13" s="21">
        <v>29.46</v>
      </c>
      <c r="I13" s="14"/>
      <c r="J13" s="14"/>
      <c r="K13" s="14"/>
      <c r="L13" s="14"/>
      <c r="M13" s="6" t="s">
        <v>45</v>
      </c>
      <c r="N13" s="6" t="s">
        <v>17</v>
      </c>
      <c r="O13" s="21">
        <v>14.000999999999999</v>
      </c>
      <c r="P13" s="21">
        <v>168.012</v>
      </c>
      <c r="Q13" s="14"/>
      <c r="R13" s="15"/>
      <c r="S13" s="15"/>
      <c r="T13" s="12"/>
      <c r="U13" s="21">
        <v>49.366999999999997</v>
      </c>
      <c r="V13" s="23">
        <f>E13*U13</f>
        <v>197.46799999999999</v>
      </c>
      <c r="W13" s="16"/>
    </row>
    <row r="14" spans="1:23" s="3" customFormat="1" ht="33.75" customHeight="1" x14ac:dyDescent="0.25">
      <c r="A14" s="4"/>
      <c r="B14" s="4"/>
      <c r="C14" s="7" t="s">
        <v>12</v>
      </c>
      <c r="D14" s="7"/>
      <c r="E14" s="8">
        <v>33</v>
      </c>
      <c r="F14" s="7"/>
      <c r="G14" s="7"/>
      <c r="H14" s="13">
        <v>157.90700000000001</v>
      </c>
      <c r="I14" s="14"/>
      <c r="J14" s="14"/>
      <c r="K14" s="14"/>
      <c r="L14" s="14"/>
      <c r="M14" s="6"/>
      <c r="N14" s="6"/>
      <c r="O14" s="9"/>
      <c r="P14" s="13">
        <v>400.49799999999999</v>
      </c>
      <c r="Q14" s="14"/>
      <c r="R14" s="15"/>
      <c r="S14" s="15"/>
      <c r="T14" s="12"/>
      <c r="U14" s="9"/>
      <c r="V14" s="17">
        <f>SUM(V7:V13)</f>
        <v>558.40499999999997</v>
      </c>
      <c r="W14" s="16"/>
    </row>
  </sheetData>
  <mergeCells count="10">
    <mergeCell ref="A1:W1"/>
    <mergeCell ref="A2:V2"/>
    <mergeCell ref="A3:A5"/>
    <mergeCell ref="B3:B5"/>
    <mergeCell ref="C3:C5"/>
    <mergeCell ref="D3:D5"/>
    <mergeCell ref="E3:E5"/>
    <mergeCell ref="F3:L4"/>
    <mergeCell ref="M3:T4"/>
    <mergeCell ref="U3:W4"/>
  </mergeCells>
  <pageMargins left="0.46" right="0.7" top="0.75" bottom="0.75" header="0.3" footer="0.3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cvlileba (2)</vt:lpstr>
      <vt:lpstr>'cvlileba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2023-02-21T08:37:38Z</dcterms:modified>
</cp:coreProperties>
</file>